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Axial" sheetId="1" r:id="rId1"/>
    <sheet name="Radial" sheetId="2" r:id="rId2"/>
  </sheets>
  <definedNames>
    <definedName name="_xlnm.Print_Area" localSheetId="0">'Axial'!$A$1:$M$39</definedName>
  </definedNames>
  <calcPr fullCalcOnLoad="1"/>
</workbook>
</file>

<file path=xl/sharedStrings.xml><?xml version="1.0" encoding="utf-8"?>
<sst xmlns="http://schemas.openxmlformats.org/spreadsheetml/2006/main" count="342" uniqueCount="144">
  <si>
    <t>TF 026</t>
  </si>
  <si>
    <t>47u</t>
  </si>
  <si>
    <t>80V</t>
  </si>
  <si>
    <t>50 ks</t>
  </si>
  <si>
    <t>TF 012</t>
  </si>
  <si>
    <t>100V</t>
  </si>
  <si>
    <t>TF 013</t>
  </si>
  <si>
    <t>160V</t>
  </si>
  <si>
    <t>200 ks</t>
  </si>
  <si>
    <t>cca 400 ks</t>
  </si>
  <si>
    <t>2u2</t>
  </si>
  <si>
    <t>TF 010</t>
  </si>
  <si>
    <t>22u</t>
  </si>
  <si>
    <t>40V</t>
  </si>
  <si>
    <t>TF 011</t>
  </si>
  <si>
    <t>63V</t>
  </si>
  <si>
    <t>10u</t>
  </si>
  <si>
    <t>100u</t>
  </si>
  <si>
    <t>2u</t>
  </si>
  <si>
    <t>35V</t>
  </si>
  <si>
    <t>TF 008</t>
  </si>
  <si>
    <t>15V</t>
  </si>
  <si>
    <t>TF 009</t>
  </si>
  <si>
    <t>25V</t>
  </si>
  <si>
    <t>1u</t>
  </si>
  <si>
    <t>70V</t>
  </si>
  <si>
    <t>cca 340 ks</t>
  </si>
  <si>
    <t>470u</t>
  </si>
  <si>
    <t>80 ks</t>
  </si>
  <si>
    <t>TF 022</t>
  </si>
  <si>
    <t>16V</t>
  </si>
  <si>
    <t>1000u</t>
  </si>
  <si>
    <t>TE 984</t>
  </si>
  <si>
    <t>5u</t>
  </si>
  <si>
    <t>cca 1900 ks</t>
  </si>
  <si>
    <t>TE 986</t>
  </si>
  <si>
    <t>TE 981</t>
  </si>
  <si>
    <t>6V</t>
  </si>
  <si>
    <t>cca 200 ks</t>
  </si>
  <si>
    <t>400 ks</t>
  </si>
  <si>
    <t>4u7</t>
  </si>
  <si>
    <t>108 ks</t>
  </si>
  <si>
    <t>200u</t>
  </si>
  <si>
    <t>78 ks</t>
  </si>
  <si>
    <t>680u</t>
  </si>
  <si>
    <t>5000u</t>
  </si>
  <si>
    <t>10V</t>
  </si>
  <si>
    <t>14 ks</t>
  </si>
  <si>
    <t>2500u</t>
  </si>
  <si>
    <t>12 ks</t>
  </si>
  <si>
    <t>500u</t>
  </si>
  <si>
    <t>6 ks</t>
  </si>
  <si>
    <t>4700u</t>
  </si>
  <si>
    <t>9 ks</t>
  </si>
  <si>
    <t>2000u</t>
  </si>
  <si>
    <t>54 ks</t>
  </si>
  <si>
    <t>TF 025</t>
  </si>
  <si>
    <t>40 ks</t>
  </si>
  <si>
    <t>770 ks</t>
  </si>
  <si>
    <t>TE 988</t>
  </si>
  <si>
    <t>TE 673</t>
  </si>
  <si>
    <t>TE 678</t>
  </si>
  <si>
    <t>TE 677</t>
  </si>
  <si>
    <t>50V</t>
  </si>
  <si>
    <t>cca 850 ks</t>
  </si>
  <si>
    <t>cca 1200 ks</t>
  </si>
  <si>
    <t>50 KS</t>
  </si>
  <si>
    <t>cca 530 ks</t>
  </si>
  <si>
    <t>100 ks</t>
  </si>
  <si>
    <t>450 ks</t>
  </si>
  <si>
    <t>335 ks</t>
  </si>
  <si>
    <t>3000 ks</t>
  </si>
  <si>
    <t>800 ks</t>
  </si>
  <si>
    <t>1000 ks</t>
  </si>
  <si>
    <t>3u3</t>
  </si>
  <si>
    <t>4000 ks</t>
  </si>
  <si>
    <t>2200u</t>
  </si>
  <si>
    <t>320 ks</t>
  </si>
  <si>
    <t>1400 ks</t>
  </si>
  <si>
    <t>600 ks</t>
  </si>
  <si>
    <t>Typ</t>
  </si>
  <si>
    <t>Hodnota</t>
  </si>
  <si>
    <t>Napätie</t>
  </si>
  <si>
    <t>cca 1000 ks</t>
  </si>
  <si>
    <t>cca 550 ks</t>
  </si>
  <si>
    <t>cca 450 ks</t>
  </si>
  <si>
    <t>170 ks</t>
  </si>
  <si>
    <t>Počet</t>
  </si>
  <si>
    <t>Cena s DPH</t>
  </si>
  <si>
    <t>Konv.kurz 1€=</t>
  </si>
  <si>
    <t>ELSIKOR, spol. s r.o., D.Dlabača 6, SK 010 01 Žilina</t>
  </si>
  <si>
    <t>AXIÁLNE KONDENZÁTORY</t>
  </si>
  <si>
    <t>220u</t>
  </si>
  <si>
    <t>300 ks</t>
  </si>
  <si>
    <t>RADIÁLNE KONDENZÁTORY</t>
  </si>
  <si>
    <t>25 V</t>
  </si>
  <si>
    <t>35 V</t>
  </si>
  <si>
    <t>16 V</t>
  </si>
  <si>
    <t>200 V</t>
  </si>
  <si>
    <t>150 ks</t>
  </si>
  <si>
    <t>33u</t>
  </si>
  <si>
    <t>250 V</t>
  </si>
  <si>
    <t>3300u</t>
  </si>
  <si>
    <t>6800u</t>
  </si>
  <si>
    <t>10000u</t>
  </si>
  <si>
    <t>15000u</t>
  </si>
  <si>
    <t>6,3 V</t>
  </si>
  <si>
    <t>22000u</t>
  </si>
  <si>
    <t>10 V</t>
  </si>
  <si>
    <t>33000u</t>
  </si>
  <si>
    <t>47000u</t>
  </si>
  <si>
    <t>Kapacita</t>
  </si>
  <si>
    <t>TE923</t>
  </si>
  <si>
    <t>4m7</t>
  </si>
  <si>
    <t>TE924</t>
  </si>
  <si>
    <t>1m0</t>
  </si>
  <si>
    <t>1m5</t>
  </si>
  <si>
    <t>2m2</t>
  </si>
  <si>
    <t>3m3</t>
  </si>
  <si>
    <t>6m8</t>
  </si>
  <si>
    <t>TE925</t>
  </si>
  <si>
    <t>TE926</t>
  </si>
  <si>
    <t>Pri odbere nad 10ks zlava 20%</t>
  </si>
  <si>
    <t>Pri odbere nad 10ks zlava 30%</t>
  </si>
  <si>
    <t>Odber</t>
  </si>
  <si>
    <t>1-4 balenia</t>
  </si>
  <si>
    <t>5-9 balení</t>
  </si>
  <si>
    <t>10-19 balení</t>
  </si>
  <si>
    <t>20-49 balení</t>
  </si>
  <si>
    <t>50 a viac balení</t>
  </si>
  <si>
    <t>poznámka - 1 balenie=72 ks</t>
  </si>
  <si>
    <t>Pri nákupe nad 100 ks od položky zľava 20%</t>
  </si>
  <si>
    <t>Dodáva:</t>
  </si>
  <si>
    <t>ELSIKOR, spol. s r.o.</t>
  </si>
  <si>
    <t>Dlabačova 6</t>
  </si>
  <si>
    <t>010 01 Žilina</t>
  </si>
  <si>
    <t>IČO:   00 632 694</t>
  </si>
  <si>
    <t>DIČ:  SK 2020 445 295</t>
  </si>
  <si>
    <t>fax: +420 41 56 230 30</t>
  </si>
  <si>
    <t>mail: elsikor@elsikor.sk</t>
  </si>
  <si>
    <t>Pri nákupe nad 10.000,- Sk bez DPH možná cena dohodou</t>
  </si>
  <si>
    <t>SUPER AKCIA !!!</t>
  </si>
  <si>
    <t>Cena s DPH za 1ks</t>
  </si>
  <si>
    <t>Pri odbere nad 100ks zlava 20%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</si>
</sst>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[$R-436]\ #,##0.00"/>
    <numFmt numFmtId="166" formatCode="#,##0.0000\ &quot;Sk&quot;"/>
    <numFmt numFmtId="167" formatCode="#,##0.00\ [$€-1]"/>
  </numFmts>
  <fonts count="4">
    <font>
      <sz val="10"/>
      <name val="Arial CE"/>
      <family val="0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167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7.125" style="1" customWidth="1"/>
    <col min="2" max="2" width="6.00390625" style="1" customWidth="1"/>
    <col min="3" max="3" width="6.125" style="1" customWidth="1"/>
    <col min="4" max="4" width="10.875" style="1" customWidth="1"/>
    <col min="5" max="5" width="9.125" style="1" customWidth="1"/>
    <col min="6" max="6" width="10.375" style="1" bestFit="1" customWidth="1"/>
    <col min="7" max="12" width="9.125" style="1" customWidth="1"/>
    <col min="13" max="13" width="10.125" style="1" customWidth="1"/>
    <col min="14" max="16384" width="9.125" style="1" customWidth="1"/>
  </cols>
  <sheetData>
    <row r="1" ht="26.25">
      <c r="B1" s="13" t="s">
        <v>90</v>
      </c>
    </row>
    <row r="3" spans="7:9" ht="15">
      <c r="G3" s="35" t="s">
        <v>91</v>
      </c>
      <c r="I3" s="14"/>
    </row>
    <row r="4" spans="7:9" ht="15">
      <c r="G4" s="35"/>
      <c r="I4" s="14"/>
    </row>
    <row r="5" spans="7:9" ht="15">
      <c r="G5" s="35"/>
      <c r="I5" s="14"/>
    </row>
    <row r="6" spans="5:13" ht="12.75">
      <c r="E6" s="15" t="s">
        <v>89</v>
      </c>
      <c r="F6" s="16">
        <v>30.126</v>
      </c>
      <c r="L6" s="15" t="s">
        <v>89</v>
      </c>
      <c r="M6" s="16">
        <v>30.126</v>
      </c>
    </row>
    <row r="7" spans="1:13" ht="12.75">
      <c r="A7" s="3" t="s">
        <v>80</v>
      </c>
      <c r="B7" s="3" t="s">
        <v>81</v>
      </c>
      <c r="C7" s="3" t="s">
        <v>82</v>
      </c>
      <c r="D7" s="3" t="s">
        <v>87</v>
      </c>
      <c r="E7" s="3" t="s">
        <v>88</v>
      </c>
      <c r="F7" s="3"/>
      <c r="H7" s="3" t="s">
        <v>80</v>
      </c>
      <c r="I7" s="3" t="s">
        <v>81</v>
      </c>
      <c r="J7" s="3" t="s">
        <v>82</v>
      </c>
      <c r="K7" s="3" t="s">
        <v>87</v>
      </c>
      <c r="L7" s="3" t="s">
        <v>88</v>
      </c>
      <c r="M7" s="3"/>
    </row>
    <row r="8" spans="1:13" ht="12.75">
      <c r="A8" s="3" t="s">
        <v>60</v>
      </c>
      <c r="B8" s="3" t="s">
        <v>52</v>
      </c>
      <c r="C8" s="3" t="s">
        <v>46</v>
      </c>
      <c r="D8" s="3" t="s">
        <v>53</v>
      </c>
      <c r="E8" s="4">
        <v>5</v>
      </c>
      <c r="F8" s="17">
        <f aca="true" t="shared" si="0" ref="F8:F21">+E8/$F$6</f>
        <v>0.16596959437031136</v>
      </c>
      <c r="H8" s="3" t="s">
        <v>20</v>
      </c>
      <c r="I8" s="3" t="s">
        <v>31</v>
      </c>
      <c r="J8" s="3" t="s">
        <v>30</v>
      </c>
      <c r="K8" s="3" t="s">
        <v>67</v>
      </c>
      <c r="L8" s="4">
        <v>3</v>
      </c>
      <c r="M8" s="17">
        <f aca="true" t="shared" si="1" ref="M8:M29">+L8/$F$6</f>
        <v>0.09958175662218681</v>
      </c>
    </row>
    <row r="9" spans="1:13" ht="12.75">
      <c r="A9" s="3" t="s">
        <v>60</v>
      </c>
      <c r="B9" s="3" t="s">
        <v>45</v>
      </c>
      <c r="C9" s="3" t="s">
        <v>46</v>
      </c>
      <c r="D9" s="3" t="s">
        <v>47</v>
      </c>
      <c r="E9" s="4">
        <v>5</v>
      </c>
      <c r="F9" s="17">
        <f t="shared" si="0"/>
        <v>0.16596959437031136</v>
      </c>
      <c r="H9" s="3" t="s">
        <v>22</v>
      </c>
      <c r="I9" s="3" t="s">
        <v>1</v>
      </c>
      <c r="J9" s="3" t="s">
        <v>23</v>
      </c>
      <c r="K9" s="3" t="s">
        <v>65</v>
      </c>
      <c r="L9" s="4">
        <v>2</v>
      </c>
      <c r="M9" s="17">
        <f t="shared" si="1"/>
        <v>0.06638783774812454</v>
      </c>
    </row>
    <row r="10" spans="1:13" ht="12.75">
      <c r="A10" s="3" t="s">
        <v>62</v>
      </c>
      <c r="B10" s="3" t="s">
        <v>44</v>
      </c>
      <c r="C10" s="3" t="s">
        <v>63</v>
      </c>
      <c r="D10" s="3" t="s">
        <v>43</v>
      </c>
      <c r="E10" s="4">
        <v>5</v>
      </c>
      <c r="F10" s="17">
        <f t="shared" si="0"/>
        <v>0.16596959437031136</v>
      </c>
      <c r="H10" s="3" t="s">
        <v>22</v>
      </c>
      <c r="I10" s="3" t="s">
        <v>27</v>
      </c>
      <c r="J10" s="3" t="s">
        <v>23</v>
      </c>
      <c r="K10" s="3" t="s">
        <v>3</v>
      </c>
      <c r="L10" s="4">
        <v>2</v>
      </c>
      <c r="M10" s="17">
        <f t="shared" si="1"/>
        <v>0.06638783774812454</v>
      </c>
    </row>
    <row r="11" spans="1:13" ht="12.75">
      <c r="A11" s="3" t="s">
        <v>61</v>
      </c>
      <c r="B11" s="3" t="s">
        <v>50</v>
      </c>
      <c r="C11" s="3" t="s">
        <v>25</v>
      </c>
      <c r="D11" s="3" t="s">
        <v>51</v>
      </c>
      <c r="E11" s="4">
        <v>5</v>
      </c>
      <c r="F11" s="17">
        <f t="shared" si="0"/>
        <v>0.16596959437031136</v>
      </c>
      <c r="H11" s="3" t="s">
        <v>11</v>
      </c>
      <c r="I11" s="3" t="s">
        <v>12</v>
      </c>
      <c r="J11" s="3" t="s">
        <v>13</v>
      </c>
      <c r="K11" s="3" t="s">
        <v>79</v>
      </c>
      <c r="L11" s="4">
        <v>3</v>
      </c>
      <c r="M11" s="17">
        <f t="shared" si="1"/>
        <v>0.09958175662218681</v>
      </c>
    </row>
    <row r="12" spans="1:13" ht="12.75">
      <c r="A12" s="3" t="s">
        <v>36</v>
      </c>
      <c r="B12" s="3" t="s">
        <v>16</v>
      </c>
      <c r="C12" s="3" t="s">
        <v>37</v>
      </c>
      <c r="D12" s="3" t="s">
        <v>39</v>
      </c>
      <c r="E12" s="4">
        <v>1</v>
      </c>
      <c r="F12" s="17">
        <f t="shared" si="0"/>
        <v>0.03319391887406227</v>
      </c>
      <c r="H12" s="3" t="s">
        <v>11</v>
      </c>
      <c r="I12" s="3" t="s">
        <v>17</v>
      </c>
      <c r="J12" s="3" t="s">
        <v>13</v>
      </c>
      <c r="K12" s="3" t="s">
        <v>9</v>
      </c>
      <c r="L12" s="4">
        <v>3</v>
      </c>
      <c r="M12" s="17">
        <f t="shared" si="1"/>
        <v>0.09958175662218681</v>
      </c>
    </row>
    <row r="13" spans="1:13" ht="12.75">
      <c r="A13" s="3" t="s">
        <v>36</v>
      </c>
      <c r="B13" s="3" t="s">
        <v>33</v>
      </c>
      <c r="C13" s="3" t="s">
        <v>37</v>
      </c>
      <c r="D13" s="3" t="s">
        <v>38</v>
      </c>
      <c r="E13" s="4">
        <v>1</v>
      </c>
      <c r="F13" s="17">
        <f t="shared" si="0"/>
        <v>0.03319391887406227</v>
      </c>
      <c r="H13" s="3" t="s">
        <v>14</v>
      </c>
      <c r="I13" s="3" t="s">
        <v>16</v>
      </c>
      <c r="J13" s="3" t="s">
        <v>15</v>
      </c>
      <c r="K13" s="3" t="s">
        <v>83</v>
      </c>
      <c r="L13" s="4">
        <v>3</v>
      </c>
      <c r="M13" s="17">
        <f t="shared" si="1"/>
        <v>0.09958175662218681</v>
      </c>
    </row>
    <row r="14" spans="1:13" ht="12.75">
      <c r="A14" s="3" t="s">
        <v>36</v>
      </c>
      <c r="B14" s="3" t="s">
        <v>48</v>
      </c>
      <c r="C14" s="3" t="s">
        <v>37</v>
      </c>
      <c r="D14" s="3" t="s">
        <v>49</v>
      </c>
      <c r="E14" s="4">
        <v>3</v>
      </c>
      <c r="F14" s="17">
        <f t="shared" si="0"/>
        <v>0.09958175662218681</v>
      </c>
      <c r="H14" s="3" t="s">
        <v>14</v>
      </c>
      <c r="I14" s="3" t="s">
        <v>1</v>
      </c>
      <c r="J14" s="3" t="s">
        <v>15</v>
      </c>
      <c r="K14" s="3" t="s">
        <v>64</v>
      </c>
      <c r="L14" s="4">
        <v>3</v>
      </c>
      <c r="M14" s="17">
        <f t="shared" si="1"/>
        <v>0.09958175662218681</v>
      </c>
    </row>
    <row r="15" spans="1:13" ht="12.75">
      <c r="A15" s="3" t="s">
        <v>32</v>
      </c>
      <c r="B15" s="3" t="s">
        <v>33</v>
      </c>
      <c r="C15" s="3" t="s">
        <v>21</v>
      </c>
      <c r="D15" s="3" t="s">
        <v>34</v>
      </c>
      <c r="E15" s="4">
        <v>2</v>
      </c>
      <c r="F15" s="17">
        <f t="shared" si="0"/>
        <v>0.06638783774812454</v>
      </c>
      <c r="H15" s="3" t="s">
        <v>14</v>
      </c>
      <c r="I15" s="3" t="s">
        <v>17</v>
      </c>
      <c r="J15" s="3" t="s">
        <v>15</v>
      </c>
      <c r="K15" s="3" t="s">
        <v>8</v>
      </c>
      <c r="L15" s="4">
        <v>3</v>
      </c>
      <c r="M15" s="17">
        <f t="shared" si="1"/>
        <v>0.09958175662218681</v>
      </c>
    </row>
    <row r="16" spans="1:13" ht="12.75">
      <c r="A16" s="3" t="s">
        <v>32</v>
      </c>
      <c r="B16" s="3" t="s">
        <v>16</v>
      </c>
      <c r="C16" s="3" t="s">
        <v>21</v>
      </c>
      <c r="D16" s="3" t="s">
        <v>58</v>
      </c>
      <c r="E16" s="4">
        <v>2</v>
      </c>
      <c r="F16" s="17">
        <f t="shared" si="0"/>
        <v>0.06638783774812454</v>
      </c>
      <c r="H16" s="3" t="s">
        <v>4</v>
      </c>
      <c r="I16" s="3" t="s">
        <v>40</v>
      </c>
      <c r="J16" s="3" t="s">
        <v>5</v>
      </c>
      <c r="K16" s="3" t="s">
        <v>68</v>
      </c>
      <c r="L16" s="4">
        <v>3</v>
      </c>
      <c r="M16" s="17">
        <f t="shared" si="1"/>
        <v>0.09958175662218681</v>
      </c>
    </row>
    <row r="17" spans="1:13" ht="12.75">
      <c r="A17" s="3" t="s">
        <v>35</v>
      </c>
      <c r="B17" s="3" t="s">
        <v>18</v>
      </c>
      <c r="C17" s="3" t="s">
        <v>19</v>
      </c>
      <c r="D17" s="3" t="s">
        <v>64</v>
      </c>
      <c r="E17" s="4">
        <v>2</v>
      </c>
      <c r="F17" s="17">
        <f t="shared" si="0"/>
        <v>0.06638783774812454</v>
      </c>
      <c r="H17" s="3" t="s">
        <v>4</v>
      </c>
      <c r="I17" s="3" t="s">
        <v>16</v>
      </c>
      <c r="J17" s="3" t="s">
        <v>5</v>
      </c>
      <c r="K17" s="3" t="s">
        <v>8</v>
      </c>
      <c r="L17" s="4">
        <v>3</v>
      </c>
      <c r="M17" s="17">
        <f t="shared" si="1"/>
        <v>0.09958175662218681</v>
      </c>
    </row>
    <row r="18" spans="1:13" ht="12.75">
      <c r="A18" s="3" t="s">
        <v>35</v>
      </c>
      <c r="B18" s="3" t="s">
        <v>42</v>
      </c>
      <c r="C18" s="3" t="s">
        <v>19</v>
      </c>
      <c r="D18" s="3" t="s">
        <v>43</v>
      </c>
      <c r="E18" s="4">
        <v>3</v>
      </c>
      <c r="F18" s="17">
        <f t="shared" si="0"/>
        <v>0.09958175662218681</v>
      </c>
      <c r="H18" s="3" t="s">
        <v>4</v>
      </c>
      <c r="I18" s="3" t="s">
        <v>12</v>
      </c>
      <c r="J18" s="3" t="s">
        <v>5</v>
      </c>
      <c r="K18" s="3" t="s">
        <v>69</v>
      </c>
      <c r="L18" s="4">
        <v>3</v>
      </c>
      <c r="M18" s="17">
        <f t="shared" si="1"/>
        <v>0.09958175662218681</v>
      </c>
    </row>
    <row r="19" spans="1:13" ht="12.75">
      <c r="A19" s="3" t="s">
        <v>35</v>
      </c>
      <c r="B19" s="3" t="s">
        <v>54</v>
      </c>
      <c r="C19" s="3" t="s">
        <v>19</v>
      </c>
      <c r="D19" s="3" t="s">
        <v>55</v>
      </c>
      <c r="E19" s="4">
        <v>5</v>
      </c>
      <c r="F19" s="17">
        <f t="shared" si="0"/>
        <v>0.16596959437031136</v>
      </c>
      <c r="H19" s="3" t="s">
        <v>4</v>
      </c>
      <c r="I19" s="3" t="s">
        <v>1</v>
      </c>
      <c r="J19" s="3" t="s">
        <v>5</v>
      </c>
      <c r="K19" s="3" t="s">
        <v>86</v>
      </c>
      <c r="L19" s="4">
        <v>3</v>
      </c>
      <c r="M19" s="17">
        <f t="shared" si="1"/>
        <v>0.09958175662218681</v>
      </c>
    </row>
    <row r="20" spans="1:13" ht="12.75">
      <c r="A20" s="3" t="s">
        <v>59</v>
      </c>
      <c r="B20" s="3" t="s">
        <v>24</v>
      </c>
      <c r="C20" s="3" t="s">
        <v>25</v>
      </c>
      <c r="D20" s="3" t="s">
        <v>26</v>
      </c>
      <c r="E20" s="4">
        <v>2</v>
      </c>
      <c r="F20" s="17">
        <f t="shared" si="0"/>
        <v>0.06638783774812454</v>
      </c>
      <c r="H20" s="3" t="s">
        <v>4</v>
      </c>
      <c r="I20" s="3" t="s">
        <v>17</v>
      </c>
      <c r="J20" s="3" t="s">
        <v>5</v>
      </c>
      <c r="K20" s="3" t="s">
        <v>38</v>
      </c>
      <c r="L20" s="4">
        <v>3</v>
      </c>
      <c r="M20" s="17">
        <f t="shared" si="1"/>
        <v>0.09958175662218681</v>
      </c>
    </row>
    <row r="21" spans="1:13" ht="12.75">
      <c r="A21" s="3" t="s">
        <v>59</v>
      </c>
      <c r="B21" s="3" t="s">
        <v>17</v>
      </c>
      <c r="C21" s="3" t="s">
        <v>25</v>
      </c>
      <c r="D21" s="3" t="s">
        <v>41</v>
      </c>
      <c r="E21" s="4">
        <v>2</v>
      </c>
      <c r="F21" s="17">
        <f t="shared" si="0"/>
        <v>0.06638783774812454</v>
      </c>
      <c r="H21" s="3" t="s">
        <v>6</v>
      </c>
      <c r="I21" s="3" t="s">
        <v>10</v>
      </c>
      <c r="J21" s="3" t="s">
        <v>7</v>
      </c>
      <c r="K21" s="3" t="s">
        <v>84</v>
      </c>
      <c r="L21" s="4">
        <v>3</v>
      </c>
      <c r="M21" s="17">
        <f t="shared" si="1"/>
        <v>0.09958175662218681</v>
      </c>
    </row>
    <row r="22" spans="8:13" ht="12.75">
      <c r="H22" s="3" t="s">
        <v>6</v>
      </c>
      <c r="I22" s="3" t="s">
        <v>16</v>
      </c>
      <c r="J22" s="3" t="s">
        <v>7</v>
      </c>
      <c r="K22" s="3" t="s">
        <v>8</v>
      </c>
      <c r="L22" s="4">
        <v>3</v>
      </c>
      <c r="M22" s="17">
        <f t="shared" si="1"/>
        <v>0.09958175662218681</v>
      </c>
    </row>
    <row r="23" spans="8:13" ht="12.75">
      <c r="H23" s="3" t="s">
        <v>6</v>
      </c>
      <c r="I23" s="3" t="s">
        <v>1</v>
      </c>
      <c r="J23" s="3" t="s">
        <v>7</v>
      </c>
      <c r="K23" s="3" t="s">
        <v>66</v>
      </c>
      <c r="L23" s="4">
        <v>3</v>
      </c>
      <c r="M23" s="17">
        <f t="shared" si="1"/>
        <v>0.09958175662218681</v>
      </c>
    </row>
    <row r="24" spans="2:13" ht="12.75">
      <c r="B24" s="18" t="s">
        <v>131</v>
      </c>
      <c r="H24" s="3" t="s">
        <v>29</v>
      </c>
      <c r="I24" s="3" t="s">
        <v>27</v>
      </c>
      <c r="J24" s="3" t="s">
        <v>30</v>
      </c>
      <c r="K24" s="3" t="s">
        <v>28</v>
      </c>
      <c r="L24" s="4">
        <v>3</v>
      </c>
      <c r="M24" s="17">
        <f t="shared" si="1"/>
        <v>0.09958175662218681</v>
      </c>
    </row>
    <row r="25" spans="8:13" ht="12.75">
      <c r="H25" s="3" t="s">
        <v>56</v>
      </c>
      <c r="I25" s="3" t="s">
        <v>17</v>
      </c>
      <c r="J25" s="3" t="s">
        <v>15</v>
      </c>
      <c r="K25" s="3" t="s">
        <v>57</v>
      </c>
      <c r="L25" s="4">
        <v>3</v>
      </c>
      <c r="M25" s="17">
        <f t="shared" si="1"/>
        <v>0.09958175662218681</v>
      </c>
    </row>
    <row r="26" spans="8:13" ht="12.75">
      <c r="H26" s="3" t="s">
        <v>0</v>
      </c>
      <c r="I26" s="3" t="s">
        <v>16</v>
      </c>
      <c r="J26" s="3" t="s">
        <v>2</v>
      </c>
      <c r="K26" s="3" t="s">
        <v>9</v>
      </c>
      <c r="L26" s="4">
        <v>3</v>
      </c>
      <c r="M26" s="17">
        <f t="shared" si="1"/>
        <v>0.09958175662218681</v>
      </c>
    </row>
    <row r="27" spans="8:13" ht="12.75">
      <c r="H27" s="3" t="s">
        <v>0</v>
      </c>
      <c r="I27" s="3" t="s">
        <v>1</v>
      </c>
      <c r="J27" s="3" t="s">
        <v>2</v>
      </c>
      <c r="K27" s="3" t="s">
        <v>3</v>
      </c>
      <c r="L27" s="4">
        <v>3</v>
      </c>
      <c r="M27" s="17">
        <f t="shared" si="1"/>
        <v>0.09958175662218681</v>
      </c>
    </row>
    <row r="28" spans="2:13" ht="12.75">
      <c r="B28" s="1" t="s">
        <v>132</v>
      </c>
      <c r="H28" s="3" t="s">
        <v>0</v>
      </c>
      <c r="I28" s="3" t="s">
        <v>17</v>
      </c>
      <c r="J28" s="3" t="s">
        <v>2</v>
      </c>
      <c r="K28" s="3" t="s">
        <v>3</v>
      </c>
      <c r="L28" s="4">
        <v>3</v>
      </c>
      <c r="M28" s="17">
        <f t="shared" si="1"/>
        <v>0.09958175662218681</v>
      </c>
    </row>
    <row r="29" spans="2:13" ht="12.75">
      <c r="B29" s="1" t="s">
        <v>133</v>
      </c>
      <c r="H29" s="3"/>
      <c r="I29" s="3" t="s">
        <v>12</v>
      </c>
      <c r="J29" s="3" t="s">
        <v>15</v>
      </c>
      <c r="K29" s="3" t="s">
        <v>85</v>
      </c>
      <c r="L29" s="4">
        <v>2</v>
      </c>
      <c r="M29" s="17">
        <f t="shared" si="1"/>
        <v>0.06638783774812454</v>
      </c>
    </row>
    <row r="30" ht="12.75">
      <c r="B30" s="1" t="s">
        <v>134</v>
      </c>
    </row>
    <row r="31" spans="2:9" ht="12.75">
      <c r="B31" s="1" t="s">
        <v>135</v>
      </c>
      <c r="I31" s="18" t="s">
        <v>131</v>
      </c>
    </row>
    <row r="33" ht="12.75">
      <c r="B33" s="1" t="s">
        <v>136</v>
      </c>
    </row>
    <row r="34" ht="12.75">
      <c r="B34" s="1" t="s">
        <v>137</v>
      </c>
    </row>
    <row r="36" spans="2:7" ht="12.75">
      <c r="B36" s="1" t="s">
        <v>138</v>
      </c>
      <c r="G36" s="8" t="s">
        <v>140</v>
      </c>
    </row>
    <row r="37" ht="12.75">
      <c r="B37" s="1" t="s">
        <v>139</v>
      </c>
    </row>
  </sheetData>
  <printOptions/>
  <pageMargins left="0.75" right="0.75" top="1" bottom="1" header="0.4921259845" footer="0.49212598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F35" sqref="F35"/>
    </sheetView>
  </sheetViews>
  <sheetFormatPr defaultColWidth="9.00390625" defaultRowHeight="12.75"/>
  <cols>
    <col min="5" max="5" width="10.375" style="0" bestFit="1" customWidth="1"/>
    <col min="10" max="11" width="10.375" style="0" customWidth="1"/>
  </cols>
  <sheetData>
    <row r="1" spans="1:6" ht="26.25">
      <c r="A1" s="1"/>
      <c r="B1" s="13" t="s">
        <v>90</v>
      </c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8" ht="15">
      <c r="A3" s="1"/>
      <c r="C3" s="1"/>
      <c r="D3" s="1"/>
      <c r="E3" s="1"/>
      <c r="F3" s="31" t="s">
        <v>94</v>
      </c>
      <c r="H3" s="19"/>
    </row>
    <row r="4" spans="1:8" ht="15">
      <c r="A4" s="1"/>
      <c r="C4" s="1"/>
      <c r="D4" s="1"/>
      <c r="E4" s="1"/>
      <c r="F4" s="31"/>
      <c r="H4" s="19"/>
    </row>
    <row r="5" spans="1:8" ht="15">
      <c r="A5" s="1"/>
      <c r="C5" s="1"/>
      <c r="D5" s="1"/>
      <c r="E5" s="1"/>
      <c r="F5" s="31"/>
      <c r="H5" s="19"/>
    </row>
    <row r="6" spans="1:11" ht="12.75">
      <c r="A6" s="1"/>
      <c r="B6" s="1"/>
      <c r="C6" s="1"/>
      <c r="D6" s="15" t="s">
        <v>89</v>
      </c>
      <c r="E6" s="16">
        <v>30.126</v>
      </c>
      <c r="J6" s="15" t="s">
        <v>89</v>
      </c>
      <c r="K6" s="16">
        <v>30.126</v>
      </c>
    </row>
    <row r="7" spans="1:11" ht="12.75">
      <c r="A7" s="27" t="s">
        <v>81</v>
      </c>
      <c r="B7" s="27" t="s">
        <v>82</v>
      </c>
      <c r="C7" s="27" t="s">
        <v>87</v>
      </c>
      <c r="D7" s="29" t="s">
        <v>88</v>
      </c>
      <c r="E7" s="29"/>
      <c r="H7" s="27" t="s">
        <v>81</v>
      </c>
      <c r="I7" s="27" t="s">
        <v>82</v>
      </c>
      <c r="J7" s="29" t="s">
        <v>88</v>
      </c>
      <c r="K7" s="29"/>
    </row>
    <row r="8" spans="1:11" ht="12.75">
      <c r="A8" s="3" t="s">
        <v>27</v>
      </c>
      <c r="B8" s="3" t="s">
        <v>46</v>
      </c>
      <c r="C8" s="3" t="s">
        <v>70</v>
      </c>
      <c r="D8" s="28">
        <v>1</v>
      </c>
      <c r="E8" s="26">
        <f aca="true" t="shared" si="0" ref="E8:E23">+D8/$E$6</f>
        <v>0.03319391887406227</v>
      </c>
      <c r="H8" s="27" t="s">
        <v>102</v>
      </c>
      <c r="I8" s="27" t="s">
        <v>95</v>
      </c>
      <c r="J8" s="28">
        <v>10</v>
      </c>
      <c r="K8" s="26">
        <f aca="true" t="shared" si="1" ref="K8:K20">+J8/$E$6</f>
        <v>0.3319391887406227</v>
      </c>
    </row>
    <row r="9" spans="1:11" ht="12.75">
      <c r="A9" s="3" t="s">
        <v>92</v>
      </c>
      <c r="B9" s="3" t="s">
        <v>30</v>
      </c>
      <c r="C9" s="3" t="s">
        <v>93</v>
      </c>
      <c r="D9" s="28">
        <v>2</v>
      </c>
      <c r="E9" s="26">
        <f t="shared" si="0"/>
        <v>0.06638783774812454</v>
      </c>
      <c r="H9" s="27" t="s">
        <v>52</v>
      </c>
      <c r="I9" s="27" t="s">
        <v>97</v>
      </c>
      <c r="J9" s="28">
        <v>10</v>
      </c>
      <c r="K9" s="26">
        <f t="shared" si="1"/>
        <v>0.3319391887406227</v>
      </c>
    </row>
    <row r="10" spans="1:11" ht="12.75">
      <c r="A10" s="3" t="s">
        <v>76</v>
      </c>
      <c r="B10" s="3" t="s">
        <v>30</v>
      </c>
      <c r="C10" s="3" t="s">
        <v>72</v>
      </c>
      <c r="D10" s="28">
        <v>4</v>
      </c>
      <c r="E10" s="26">
        <f t="shared" si="0"/>
        <v>0.13277567549624908</v>
      </c>
      <c r="H10" s="27" t="s">
        <v>52</v>
      </c>
      <c r="I10" s="27" t="s">
        <v>95</v>
      </c>
      <c r="J10" s="28">
        <v>15</v>
      </c>
      <c r="K10" s="26">
        <f t="shared" si="1"/>
        <v>0.49790878311093406</v>
      </c>
    </row>
    <row r="11" spans="1:11" ht="12.75">
      <c r="A11" s="3" t="s">
        <v>52</v>
      </c>
      <c r="B11" s="3" t="s">
        <v>97</v>
      </c>
      <c r="C11" s="3" t="s">
        <v>68</v>
      </c>
      <c r="D11" s="28">
        <v>4</v>
      </c>
      <c r="E11" s="26">
        <f t="shared" si="0"/>
        <v>0.13277567549624908</v>
      </c>
      <c r="H11" s="27" t="s">
        <v>103</v>
      </c>
      <c r="I11" s="27" t="s">
        <v>95</v>
      </c>
      <c r="J11" s="28">
        <v>20</v>
      </c>
      <c r="K11" s="26">
        <f t="shared" si="1"/>
        <v>0.6638783774812455</v>
      </c>
    </row>
    <row r="12" spans="1:11" ht="12.75">
      <c r="A12" s="3" t="s">
        <v>27</v>
      </c>
      <c r="B12" s="3" t="s">
        <v>95</v>
      </c>
      <c r="C12" s="3" t="s">
        <v>93</v>
      </c>
      <c r="D12" s="28">
        <v>2</v>
      </c>
      <c r="E12" s="26">
        <f t="shared" si="0"/>
        <v>0.06638783774812454</v>
      </c>
      <c r="H12" s="27" t="s">
        <v>104</v>
      </c>
      <c r="I12" s="27" t="s">
        <v>97</v>
      </c>
      <c r="J12" s="28">
        <v>20</v>
      </c>
      <c r="K12" s="26">
        <f t="shared" si="1"/>
        <v>0.6638783774812455</v>
      </c>
    </row>
    <row r="13" spans="1:11" ht="12.75">
      <c r="A13" s="3" t="s">
        <v>31</v>
      </c>
      <c r="B13" s="3" t="s">
        <v>23</v>
      </c>
      <c r="C13" s="3" t="s">
        <v>78</v>
      </c>
      <c r="D13" s="28">
        <v>4</v>
      </c>
      <c r="E13" s="26">
        <f t="shared" si="0"/>
        <v>0.13277567549624908</v>
      </c>
      <c r="H13" s="27" t="s">
        <v>104</v>
      </c>
      <c r="I13" s="27" t="s">
        <v>95</v>
      </c>
      <c r="J13" s="28">
        <v>25</v>
      </c>
      <c r="K13" s="26">
        <f t="shared" si="1"/>
        <v>0.8298479718515568</v>
      </c>
    </row>
    <row r="14" spans="1:11" ht="12.75">
      <c r="A14" s="3" t="s">
        <v>16</v>
      </c>
      <c r="B14" s="3" t="s">
        <v>19</v>
      </c>
      <c r="C14" s="3" t="s">
        <v>71</v>
      </c>
      <c r="D14" s="28">
        <v>2</v>
      </c>
      <c r="E14" s="26">
        <f t="shared" si="0"/>
        <v>0.06638783774812454</v>
      </c>
      <c r="H14" s="27" t="s">
        <v>105</v>
      </c>
      <c r="I14" s="27" t="s">
        <v>106</v>
      </c>
      <c r="J14" s="28">
        <v>10</v>
      </c>
      <c r="K14" s="26">
        <f t="shared" si="1"/>
        <v>0.3319391887406227</v>
      </c>
    </row>
    <row r="15" spans="1:11" ht="12.75">
      <c r="A15" s="3" t="s">
        <v>27</v>
      </c>
      <c r="B15" s="3" t="s">
        <v>96</v>
      </c>
      <c r="C15" s="3" t="s">
        <v>8</v>
      </c>
      <c r="D15" s="28">
        <v>3</v>
      </c>
      <c r="E15" s="26">
        <f t="shared" si="0"/>
        <v>0.09958175662218681</v>
      </c>
      <c r="H15" s="27" t="s">
        <v>105</v>
      </c>
      <c r="I15" s="27" t="s">
        <v>97</v>
      </c>
      <c r="J15" s="28">
        <v>20</v>
      </c>
      <c r="K15" s="26">
        <f t="shared" si="1"/>
        <v>0.6638783774812455</v>
      </c>
    </row>
    <row r="16" spans="1:11" ht="12.75">
      <c r="A16" s="3" t="s">
        <v>76</v>
      </c>
      <c r="B16" s="3" t="s">
        <v>19</v>
      </c>
      <c r="C16" s="3" t="s">
        <v>77</v>
      </c>
      <c r="D16" s="28">
        <v>4</v>
      </c>
      <c r="E16" s="26">
        <f t="shared" si="0"/>
        <v>0.13277567549624908</v>
      </c>
      <c r="H16" s="27" t="s">
        <v>107</v>
      </c>
      <c r="I16" s="27" t="s">
        <v>106</v>
      </c>
      <c r="J16" s="28">
        <v>15</v>
      </c>
      <c r="K16" s="26">
        <f t="shared" si="1"/>
        <v>0.49790878311093406</v>
      </c>
    </row>
    <row r="17" spans="1:11" ht="12.75">
      <c r="A17" s="3" t="s">
        <v>27</v>
      </c>
      <c r="B17" s="3" t="s">
        <v>13</v>
      </c>
      <c r="C17" s="3" t="s">
        <v>79</v>
      </c>
      <c r="D17" s="28">
        <v>3</v>
      </c>
      <c r="E17" s="26">
        <f t="shared" si="0"/>
        <v>0.09958175662218681</v>
      </c>
      <c r="H17" s="27" t="s">
        <v>107</v>
      </c>
      <c r="I17" s="27" t="s">
        <v>108</v>
      </c>
      <c r="J17" s="28">
        <v>25</v>
      </c>
      <c r="K17" s="26">
        <f t="shared" si="1"/>
        <v>0.8298479718515568</v>
      </c>
    </row>
    <row r="18" spans="1:11" ht="12.75">
      <c r="A18" s="3" t="s">
        <v>24</v>
      </c>
      <c r="B18" s="3" t="s">
        <v>63</v>
      </c>
      <c r="C18" s="3" t="s">
        <v>71</v>
      </c>
      <c r="D18" s="28">
        <v>2</v>
      </c>
      <c r="E18" s="26">
        <f t="shared" si="0"/>
        <v>0.06638783774812454</v>
      </c>
      <c r="H18" s="27" t="s">
        <v>109</v>
      </c>
      <c r="I18" s="27" t="s">
        <v>108</v>
      </c>
      <c r="J18" s="28">
        <v>25</v>
      </c>
      <c r="K18" s="26">
        <f t="shared" si="1"/>
        <v>0.8298479718515568</v>
      </c>
    </row>
    <row r="19" spans="1:11" ht="12.75">
      <c r="A19" s="3" t="s">
        <v>10</v>
      </c>
      <c r="B19" s="3" t="s">
        <v>63</v>
      </c>
      <c r="C19" s="3" t="s">
        <v>72</v>
      </c>
      <c r="D19" s="28">
        <v>2</v>
      </c>
      <c r="E19" s="26">
        <f t="shared" si="0"/>
        <v>0.06638783774812454</v>
      </c>
      <c r="H19" s="27" t="s">
        <v>110</v>
      </c>
      <c r="I19" s="27" t="s">
        <v>106</v>
      </c>
      <c r="J19" s="28">
        <v>25</v>
      </c>
      <c r="K19" s="26">
        <f t="shared" si="1"/>
        <v>0.8298479718515568</v>
      </c>
    </row>
    <row r="20" spans="1:11" ht="12.75">
      <c r="A20" s="3" t="s">
        <v>74</v>
      </c>
      <c r="B20" s="3" t="s">
        <v>63</v>
      </c>
      <c r="C20" s="3" t="s">
        <v>75</v>
      </c>
      <c r="D20" s="28">
        <v>2</v>
      </c>
      <c r="E20" s="26">
        <f t="shared" si="0"/>
        <v>0.06638783774812454</v>
      </c>
      <c r="H20" s="27" t="s">
        <v>110</v>
      </c>
      <c r="I20" s="27" t="s">
        <v>108</v>
      </c>
      <c r="J20" s="28">
        <v>30</v>
      </c>
      <c r="K20" s="26">
        <f t="shared" si="1"/>
        <v>0.9958175662218681</v>
      </c>
    </row>
    <row r="21" spans="1:5" ht="12.75">
      <c r="A21" s="3" t="s">
        <v>16</v>
      </c>
      <c r="B21" s="3" t="s">
        <v>63</v>
      </c>
      <c r="C21" s="3" t="s">
        <v>73</v>
      </c>
      <c r="D21" s="28">
        <v>3</v>
      </c>
      <c r="E21" s="26">
        <f t="shared" si="0"/>
        <v>0.09958175662218681</v>
      </c>
    </row>
    <row r="22" spans="1:8" ht="12.75">
      <c r="A22" s="27" t="s">
        <v>76</v>
      </c>
      <c r="B22" s="27" t="s">
        <v>98</v>
      </c>
      <c r="C22" s="27" t="s">
        <v>99</v>
      </c>
      <c r="D22" s="28">
        <v>40</v>
      </c>
      <c r="E22" s="26">
        <f t="shared" si="0"/>
        <v>1.327756754962491</v>
      </c>
      <c r="H22" t="s">
        <v>123</v>
      </c>
    </row>
    <row r="23" spans="1:5" ht="12.75">
      <c r="A23" s="27" t="s">
        <v>100</v>
      </c>
      <c r="B23" s="27" t="s">
        <v>101</v>
      </c>
      <c r="C23" s="27" t="s">
        <v>8</v>
      </c>
      <c r="D23" s="28">
        <v>5</v>
      </c>
      <c r="E23" s="26">
        <f t="shared" si="0"/>
        <v>0.16596959437031136</v>
      </c>
    </row>
    <row r="25" ht="12.75">
      <c r="A25" t="s">
        <v>143</v>
      </c>
    </row>
    <row r="27" ht="26.25">
      <c r="H27" s="20" t="s">
        <v>141</v>
      </c>
    </row>
    <row r="30" spans="1:10" ht="12.75">
      <c r="A30" s="5" t="s">
        <v>80</v>
      </c>
      <c r="B30" s="5" t="s">
        <v>111</v>
      </c>
      <c r="C30" s="5" t="s">
        <v>82</v>
      </c>
      <c r="D30" s="30" t="s">
        <v>88</v>
      </c>
      <c r="E30" s="30"/>
      <c r="F30" s="5"/>
      <c r="G30" s="5"/>
      <c r="H30" s="5" t="s">
        <v>80</v>
      </c>
      <c r="I30" s="8" t="s">
        <v>111</v>
      </c>
      <c r="J30" s="5" t="s">
        <v>82</v>
      </c>
    </row>
    <row r="31" spans="1:10" ht="12.75">
      <c r="A31" s="2"/>
      <c r="B31" s="2"/>
      <c r="C31" s="2"/>
      <c r="D31" s="15" t="s">
        <v>89</v>
      </c>
      <c r="E31" s="16">
        <v>30.126</v>
      </c>
      <c r="F31" s="2"/>
      <c r="G31" s="2"/>
      <c r="H31" s="8"/>
      <c r="I31" s="8"/>
      <c r="J31" s="5"/>
    </row>
    <row r="32" spans="1:10" ht="12.75">
      <c r="A32" s="6" t="s">
        <v>112</v>
      </c>
      <c r="B32" s="6" t="s">
        <v>113</v>
      </c>
      <c r="C32" s="6" t="s">
        <v>23</v>
      </c>
      <c r="D32" s="7">
        <v>50</v>
      </c>
      <c r="E32" s="26">
        <f aca="true" t="shared" si="2" ref="E32:E50">+D32/$E$6</f>
        <v>1.6596959437031136</v>
      </c>
      <c r="F32" s="12"/>
      <c r="G32" s="9"/>
      <c r="H32" s="6" t="s">
        <v>120</v>
      </c>
      <c r="I32" s="6" t="s">
        <v>113</v>
      </c>
      <c r="J32" s="6" t="s">
        <v>15</v>
      </c>
    </row>
    <row r="33" spans="1:10" ht="12.75">
      <c r="A33" s="6" t="s">
        <v>114</v>
      </c>
      <c r="B33" s="6" t="s">
        <v>115</v>
      </c>
      <c r="C33" s="6" t="s">
        <v>13</v>
      </c>
      <c r="D33" s="7">
        <v>50</v>
      </c>
      <c r="E33" s="26">
        <f t="shared" si="2"/>
        <v>1.6596959437031136</v>
      </c>
      <c r="F33" s="12"/>
      <c r="G33" s="9"/>
      <c r="J33" s="2"/>
    </row>
    <row r="34" spans="1:10" ht="12.75">
      <c r="A34" s="6" t="s">
        <v>114</v>
      </c>
      <c r="B34" s="6" t="s">
        <v>116</v>
      </c>
      <c r="C34" s="6" t="s">
        <v>13</v>
      </c>
      <c r="D34" s="7">
        <v>50</v>
      </c>
      <c r="E34" s="26">
        <f t="shared" si="2"/>
        <v>1.6596959437031136</v>
      </c>
      <c r="F34" s="12"/>
      <c r="G34" s="9"/>
      <c r="I34" s="15" t="s">
        <v>89</v>
      </c>
      <c r="J34" s="16">
        <v>30.126</v>
      </c>
    </row>
    <row r="35" spans="1:11" ht="12.75">
      <c r="A35" s="6" t="s">
        <v>114</v>
      </c>
      <c r="B35" s="6" t="s">
        <v>117</v>
      </c>
      <c r="C35" s="6" t="s">
        <v>13</v>
      </c>
      <c r="D35" s="7">
        <v>50</v>
      </c>
      <c r="E35" s="26">
        <f t="shared" si="2"/>
        <v>1.6596959437031136</v>
      </c>
      <c r="F35" s="12"/>
      <c r="G35" s="9"/>
      <c r="H35" s="32" t="s">
        <v>124</v>
      </c>
      <c r="I35" s="33"/>
      <c r="J35" s="27" t="s">
        <v>142</v>
      </c>
      <c r="K35" s="6"/>
    </row>
    <row r="36" spans="1:11" ht="12.75">
      <c r="A36" s="6" t="s">
        <v>114</v>
      </c>
      <c r="B36" s="6" t="s">
        <v>118</v>
      </c>
      <c r="C36" s="6" t="s">
        <v>13</v>
      </c>
      <c r="D36" s="7">
        <v>80</v>
      </c>
      <c r="E36" s="26">
        <f t="shared" si="2"/>
        <v>2.655513509924982</v>
      </c>
      <c r="F36" s="12"/>
      <c r="G36" s="9"/>
      <c r="H36" s="34" t="s">
        <v>125</v>
      </c>
      <c r="I36" s="33"/>
      <c r="J36" s="11">
        <v>20</v>
      </c>
      <c r="K36" s="26">
        <f>+J36/$E$6</f>
        <v>0.6638783774812455</v>
      </c>
    </row>
    <row r="37" spans="1:11" ht="12.75">
      <c r="A37" s="6" t="s">
        <v>114</v>
      </c>
      <c r="B37" s="6" t="s">
        <v>113</v>
      </c>
      <c r="C37" s="6" t="s">
        <v>13</v>
      </c>
      <c r="D37" s="7">
        <v>80</v>
      </c>
      <c r="E37" s="26">
        <f t="shared" si="2"/>
        <v>2.655513509924982</v>
      </c>
      <c r="F37" s="12"/>
      <c r="G37" s="9"/>
      <c r="H37" s="34" t="s">
        <v>126</v>
      </c>
      <c r="I37" s="33"/>
      <c r="J37" s="11">
        <v>15</v>
      </c>
      <c r="K37" s="26">
        <f>+J37/$E$6</f>
        <v>0.49790878311093406</v>
      </c>
    </row>
    <row r="38" spans="1:11" ht="12.75">
      <c r="A38" s="6" t="s">
        <v>114</v>
      </c>
      <c r="B38" s="6" t="s">
        <v>119</v>
      </c>
      <c r="C38" s="6" t="s">
        <v>13</v>
      </c>
      <c r="D38" s="7">
        <v>80</v>
      </c>
      <c r="E38" s="26">
        <f t="shared" si="2"/>
        <v>2.655513509924982</v>
      </c>
      <c r="F38" s="12"/>
      <c r="G38" s="9"/>
      <c r="H38" s="34" t="s">
        <v>127</v>
      </c>
      <c r="I38" s="33"/>
      <c r="J38" s="11">
        <v>10</v>
      </c>
      <c r="K38" s="26">
        <f>+J38/$E$6</f>
        <v>0.3319391887406227</v>
      </c>
    </row>
    <row r="39" spans="1:11" ht="12.75">
      <c r="A39" s="6" t="s">
        <v>120</v>
      </c>
      <c r="B39" s="6" t="s">
        <v>115</v>
      </c>
      <c r="C39" s="6" t="s">
        <v>15</v>
      </c>
      <c r="D39" s="7">
        <v>50</v>
      </c>
      <c r="E39" s="26">
        <f t="shared" si="2"/>
        <v>1.6596959437031136</v>
      </c>
      <c r="F39" s="12"/>
      <c r="G39" s="9"/>
      <c r="H39" s="34" t="s">
        <v>128</v>
      </c>
      <c r="I39" s="33"/>
      <c r="J39" s="11">
        <v>8</v>
      </c>
      <c r="K39" s="26">
        <f>+J39/$E$6</f>
        <v>0.26555135099249816</v>
      </c>
    </row>
    <row r="40" spans="1:11" ht="12.75">
      <c r="A40" s="6" t="s">
        <v>120</v>
      </c>
      <c r="B40" s="6" t="s">
        <v>116</v>
      </c>
      <c r="C40" s="6" t="s">
        <v>15</v>
      </c>
      <c r="D40" s="7">
        <v>40</v>
      </c>
      <c r="E40" s="26">
        <f t="shared" si="2"/>
        <v>1.327756754962491</v>
      </c>
      <c r="F40" s="12"/>
      <c r="G40" s="9"/>
      <c r="H40" s="34" t="s">
        <v>129</v>
      </c>
      <c r="I40" s="33"/>
      <c r="J40" s="11">
        <v>7</v>
      </c>
      <c r="K40" s="26">
        <f>+J40/$E$6</f>
        <v>0.2323574321184359</v>
      </c>
    </row>
    <row r="41" spans="1:10" ht="12.75">
      <c r="A41" s="6" t="s">
        <v>120</v>
      </c>
      <c r="B41" s="6" t="s">
        <v>117</v>
      </c>
      <c r="C41" s="6" t="s">
        <v>15</v>
      </c>
      <c r="D41" s="7">
        <v>80</v>
      </c>
      <c r="E41" s="26">
        <f t="shared" si="2"/>
        <v>2.655513509924982</v>
      </c>
      <c r="F41" s="12"/>
      <c r="G41" s="9"/>
      <c r="H41" s="9"/>
      <c r="I41" s="10"/>
      <c r="J41" s="2"/>
    </row>
    <row r="42" spans="1:11" ht="12.75">
      <c r="A42" s="6" t="s">
        <v>120</v>
      </c>
      <c r="B42" s="6" t="s">
        <v>118</v>
      </c>
      <c r="C42" s="6" t="s">
        <v>15</v>
      </c>
      <c r="D42" s="7">
        <v>80</v>
      </c>
      <c r="E42" s="26">
        <f t="shared" si="2"/>
        <v>2.655513509924982</v>
      </c>
      <c r="F42" s="12"/>
      <c r="G42" s="9"/>
      <c r="H42" t="s">
        <v>130</v>
      </c>
      <c r="I42" s="21"/>
      <c r="J42" s="9"/>
      <c r="K42" s="22"/>
    </row>
    <row r="43" spans="1:11" ht="12.75">
      <c r="A43" s="6" t="s">
        <v>120</v>
      </c>
      <c r="B43" s="6" t="s">
        <v>113</v>
      </c>
      <c r="C43" s="6" t="s">
        <v>15</v>
      </c>
      <c r="D43" s="7">
        <v>100</v>
      </c>
      <c r="E43" s="26">
        <f t="shared" si="2"/>
        <v>3.319391887406227</v>
      </c>
      <c r="F43" s="12"/>
      <c r="G43" s="9"/>
      <c r="H43" s="22"/>
      <c r="I43" s="22"/>
      <c r="J43" s="9"/>
      <c r="K43" s="22"/>
    </row>
    <row r="44" spans="1:11" ht="12.75">
      <c r="A44" s="6" t="s">
        <v>120</v>
      </c>
      <c r="B44" s="6" t="s">
        <v>119</v>
      </c>
      <c r="C44" s="6" t="s">
        <v>15</v>
      </c>
      <c r="D44" s="7">
        <v>120</v>
      </c>
      <c r="E44" s="26">
        <f t="shared" si="2"/>
        <v>3.9832702648874725</v>
      </c>
      <c r="F44" s="12"/>
      <c r="G44" s="9"/>
      <c r="H44" s="23"/>
      <c r="I44" s="23"/>
      <c r="J44" s="23"/>
      <c r="K44" s="23"/>
    </row>
    <row r="45" spans="1:11" ht="12.75">
      <c r="A45" s="6" t="s">
        <v>121</v>
      </c>
      <c r="B45" s="6" t="s">
        <v>27</v>
      </c>
      <c r="C45" s="6" t="s">
        <v>5</v>
      </c>
      <c r="D45" s="7">
        <v>50</v>
      </c>
      <c r="E45" s="26">
        <f t="shared" si="2"/>
        <v>1.6596959437031136</v>
      </c>
      <c r="F45" s="12"/>
      <c r="G45" s="9"/>
      <c r="H45" s="1" t="s">
        <v>132</v>
      </c>
      <c r="I45" s="24"/>
      <c r="J45" s="24"/>
      <c r="K45" s="25"/>
    </row>
    <row r="46" spans="1:11" ht="12.75">
      <c r="A46" s="6" t="s">
        <v>121</v>
      </c>
      <c r="B46" s="6" t="s">
        <v>44</v>
      </c>
      <c r="C46" s="6" t="s">
        <v>5</v>
      </c>
      <c r="D46" s="7">
        <v>50</v>
      </c>
      <c r="E46" s="26">
        <f t="shared" si="2"/>
        <v>1.6596959437031136</v>
      </c>
      <c r="F46" s="12"/>
      <c r="G46" s="9"/>
      <c r="H46" s="1" t="s">
        <v>133</v>
      </c>
      <c r="I46" s="24"/>
      <c r="J46" s="24"/>
      <c r="K46" s="25"/>
    </row>
    <row r="47" spans="1:11" ht="12.75">
      <c r="A47" s="6" t="s">
        <v>121</v>
      </c>
      <c r="B47" s="6" t="s">
        <v>115</v>
      </c>
      <c r="C47" s="6" t="s">
        <v>5</v>
      </c>
      <c r="D47" s="7">
        <v>80</v>
      </c>
      <c r="E47" s="26">
        <f t="shared" si="2"/>
        <v>2.655513509924982</v>
      </c>
      <c r="F47" s="12"/>
      <c r="G47" s="9"/>
      <c r="H47" s="1" t="s">
        <v>134</v>
      </c>
      <c r="I47" s="24"/>
      <c r="J47" s="24"/>
      <c r="K47" s="25"/>
    </row>
    <row r="48" spans="1:11" ht="12.75">
      <c r="A48" s="6" t="s">
        <v>121</v>
      </c>
      <c r="B48" s="6" t="s">
        <v>116</v>
      </c>
      <c r="C48" s="6" t="s">
        <v>5</v>
      </c>
      <c r="D48" s="7">
        <v>80</v>
      </c>
      <c r="E48" s="26">
        <f t="shared" si="2"/>
        <v>2.655513509924982</v>
      </c>
      <c r="F48" s="12"/>
      <c r="G48" s="9"/>
      <c r="H48" s="1" t="s">
        <v>135</v>
      </c>
      <c r="I48" s="24"/>
      <c r="J48" s="24"/>
      <c r="K48" s="25"/>
    </row>
    <row r="49" spans="1:11" ht="12.75">
      <c r="A49" s="6" t="s">
        <v>121</v>
      </c>
      <c r="B49" s="6" t="s">
        <v>117</v>
      </c>
      <c r="C49" s="6" t="s">
        <v>5</v>
      </c>
      <c r="D49" s="7">
        <v>80</v>
      </c>
      <c r="E49" s="26">
        <f t="shared" si="2"/>
        <v>2.655513509924982</v>
      </c>
      <c r="F49" s="12"/>
      <c r="G49" s="9"/>
      <c r="H49" s="1"/>
      <c r="I49" s="24"/>
      <c r="J49" s="24"/>
      <c r="K49" s="25"/>
    </row>
    <row r="50" spans="1:10" ht="12.75">
      <c r="A50" s="6" t="s">
        <v>121</v>
      </c>
      <c r="B50" s="6" t="s">
        <v>116</v>
      </c>
      <c r="C50" s="6" t="s">
        <v>7</v>
      </c>
      <c r="D50" s="7">
        <v>50</v>
      </c>
      <c r="E50" s="26">
        <f t="shared" si="2"/>
        <v>1.6596959437031136</v>
      </c>
      <c r="F50" s="12"/>
      <c r="G50" s="9"/>
      <c r="H50" s="1" t="s">
        <v>136</v>
      </c>
      <c r="J50" s="2"/>
    </row>
    <row r="51" spans="8:10" ht="12.75">
      <c r="H51" s="1" t="s">
        <v>137</v>
      </c>
      <c r="J51" s="2"/>
    </row>
    <row r="52" spans="1:8" ht="12.75">
      <c r="A52" t="s">
        <v>122</v>
      </c>
      <c r="H52" s="1"/>
    </row>
    <row r="53" ht="12.75">
      <c r="H53" s="1" t="s">
        <v>138</v>
      </c>
    </row>
    <row r="54" ht="12.75">
      <c r="H54" s="1" t="s">
        <v>139</v>
      </c>
    </row>
  </sheetData>
  <mergeCells count="3">
    <mergeCell ref="D7:E7"/>
    <mergeCell ref="J7:K7"/>
    <mergeCell ref="D30:E30"/>
  </mergeCells>
  <printOptions/>
  <pageMargins left="0.75" right="0.75" top="1" bottom="1" header="0.4921259845" footer="0.4921259845"/>
  <pageSetup horizontalDpi="600" verticalDpi="600" orientation="portrait" paperSize="9" scale="7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elektrolyty</dc:title>
  <dc:subject/>
  <dc:creator>Elsikor</dc:creator>
  <cp:keywords/>
  <dc:description/>
  <cp:lastModifiedBy>Elsikor</cp:lastModifiedBy>
  <cp:lastPrinted>2008-09-25T18:30:12Z</cp:lastPrinted>
  <dcterms:created xsi:type="dcterms:W3CDTF">2002-02-13T13:46:32Z</dcterms:created>
  <dcterms:modified xsi:type="dcterms:W3CDTF">2008-09-25T18:50:08Z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